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4430"/>
  <workbookPr/>
  <mc:AlternateContent xmlns:mc="http://schemas.openxmlformats.org/markup-compatibility/2006">
    <mc:Choice Requires="x15">
      <x15ac:absPath xmlns:x15ac="http://schemas.microsoft.com/office/spreadsheetml/2010/11/ac" url="C:\Users\ГАПОУ ЛМХПК\Documents\ГЛШ 2023 - 2024\Кал. графики 1 семестр 23-24\ПНК +++\"/>
    </mc:Choice>
  </mc:AlternateContent>
  <xr:revisionPtr revIDLastSave="0" documentId="13_ncr:1_{96D6144B-1B2E-428B-BC13-C6B1A5BB4B6C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1 к 1 сем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D27" i="1" l="1"/>
  <c r="E27" i="1"/>
  <c r="F27" i="1"/>
  <c r="G27" i="1"/>
  <c r="H27" i="1"/>
  <c r="I27" i="1"/>
  <c r="J27" i="1"/>
  <c r="K27" i="1"/>
  <c r="L27" i="1"/>
  <c r="M27" i="1"/>
  <c r="N27" i="1"/>
  <c r="O27" i="1"/>
  <c r="P27" i="1"/>
  <c r="Q27" i="1"/>
  <c r="R27" i="1"/>
  <c r="S27" i="1"/>
  <c r="C27" i="1"/>
  <c r="W27" i="1"/>
  <c r="AA34" i="1"/>
  <c r="X8" i="1"/>
  <c r="X9" i="1"/>
  <c r="X10" i="1"/>
  <c r="X11" i="1"/>
  <c r="X12" i="1"/>
  <c r="X13" i="1"/>
  <c r="X14" i="1"/>
  <c r="X15" i="1"/>
  <c r="X16" i="1"/>
  <c r="X17" i="1"/>
  <c r="X18" i="1"/>
  <c r="X19" i="1"/>
  <c r="X20" i="1"/>
  <c r="X21" i="1"/>
  <c r="X22" i="1"/>
  <c r="X23" i="1"/>
  <c r="X24" i="1"/>
  <c r="X25" i="1"/>
  <c r="X26" i="1"/>
  <c r="X7" i="1"/>
  <c r="T8" i="1"/>
  <c r="T9" i="1"/>
  <c r="T10" i="1"/>
  <c r="T11" i="1"/>
  <c r="T12" i="1"/>
  <c r="T13" i="1"/>
  <c r="T14" i="1"/>
  <c r="T15" i="1"/>
  <c r="T16" i="1"/>
  <c r="T17" i="1"/>
  <c r="T18" i="1"/>
  <c r="T19" i="1"/>
  <c r="T20" i="1"/>
  <c r="T21" i="1"/>
  <c r="T22" i="1"/>
  <c r="T23" i="1"/>
  <c r="T24" i="1"/>
  <c r="T25" i="1"/>
  <c r="T26" i="1"/>
  <c r="T7" i="1"/>
  <c r="U27" i="1"/>
  <c r="V27" i="1"/>
  <c r="U29" i="1" s="1"/>
  <c r="T27" i="1" l="1"/>
  <c r="U30" i="1"/>
  <c r="X27" i="1"/>
</calcChain>
</file>

<file path=xl/sharedStrings.xml><?xml version="1.0" encoding="utf-8"?>
<sst xmlns="http://schemas.openxmlformats.org/spreadsheetml/2006/main" count="36" uniqueCount="34">
  <si>
    <t>всего часов</t>
  </si>
  <si>
    <t>дисциплины/недели</t>
  </si>
  <si>
    <t>к оплате 1 семестр</t>
  </si>
  <si>
    <t>к оплате 2 семестр</t>
  </si>
  <si>
    <t xml:space="preserve">Русский язык                   </t>
  </si>
  <si>
    <t xml:space="preserve">Литература                      </t>
  </si>
  <si>
    <t xml:space="preserve">Иностранный язык, 1 гр    </t>
  </si>
  <si>
    <t xml:space="preserve">Иностранный язык, 2 гр    </t>
  </si>
  <si>
    <t xml:space="preserve">Математика                       </t>
  </si>
  <si>
    <t xml:space="preserve">Информатика и ИКТ, 1 гр     </t>
  </si>
  <si>
    <t xml:space="preserve">Информатика и ИКТ, 2 гр   </t>
  </si>
  <si>
    <t xml:space="preserve">Физическая культура      </t>
  </si>
  <si>
    <t xml:space="preserve">ОБЖ                                  </t>
  </si>
  <si>
    <t xml:space="preserve">История                              </t>
  </si>
  <si>
    <t xml:space="preserve">Обществознание               </t>
  </si>
  <si>
    <t xml:space="preserve">Родная литература    </t>
  </si>
  <si>
    <t>экз,конс</t>
  </si>
  <si>
    <t>Физика</t>
  </si>
  <si>
    <t>Химия</t>
  </si>
  <si>
    <t>Биология</t>
  </si>
  <si>
    <t>География</t>
  </si>
  <si>
    <t>Индивидуальный проект</t>
  </si>
  <si>
    <t>язык</t>
  </si>
  <si>
    <t>рус.в проф</t>
  </si>
  <si>
    <t>возр.анат</t>
  </si>
  <si>
    <t>каллигр</t>
  </si>
  <si>
    <t>ОМГ</t>
  </si>
  <si>
    <t>ОИЗО</t>
  </si>
  <si>
    <t>ХОМ</t>
  </si>
  <si>
    <t>Основы фин.грам.</t>
  </si>
  <si>
    <t>2 сем</t>
  </si>
  <si>
    <t>итого</t>
  </si>
  <si>
    <t xml:space="preserve">                                           44.02.02 Преподавание в начальных классах, 1 Б курс 1 семестр</t>
  </si>
  <si>
    <t>КАЛЕНДАРНЫЙ  УЧЕБНЫЙ  ГРАФИК, 2023-2024  учебный год, кл.рук. Елисеева О.Р. - 21 студ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</si>
</sst>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0" x14ac:knownFonts="1">
    <font>
      <sz val="10"/>
      <name val="Arial"/>
      <family val="2"/>
      <charset val="204"/>
    </font>
    <font>
      <sz val="11"/>
      <color indexed="8"/>
      <name val="Calibri"/>
      <family val="2"/>
      <charset val="1"/>
    </font>
    <font>
      <b/>
      <sz val="11"/>
      <color indexed="8"/>
      <name val="Times New Roman"/>
      <family val="1"/>
      <charset val="204"/>
    </font>
    <font>
      <sz val="12"/>
      <color indexed="8"/>
      <name val="Times New Roman"/>
      <family val="1"/>
      <charset val="204"/>
    </font>
    <font>
      <sz val="11"/>
      <name val="Times New Roman"/>
      <family val="1"/>
      <charset val="204"/>
    </font>
    <font>
      <sz val="11"/>
      <color indexed="8"/>
      <name val="Times New Roman"/>
      <family val="1"/>
      <charset val="204"/>
    </font>
    <font>
      <sz val="14"/>
      <color indexed="8"/>
      <name val="Times New Roman"/>
      <family val="1"/>
      <charset val="204"/>
    </font>
    <font>
      <sz val="9"/>
      <color indexed="8"/>
      <name val="Times New Roman"/>
      <family val="1"/>
      <charset val="204"/>
    </font>
    <font>
      <b/>
      <sz val="10"/>
      <color indexed="8"/>
      <name val="Times New Roman"/>
      <family val="1"/>
      <charset val="204"/>
    </font>
    <font>
      <b/>
      <sz val="12"/>
      <color indexed="8"/>
      <name val="Times New Roman"/>
      <family val="1"/>
      <charset val="204"/>
    </font>
  </fonts>
  <fills count="1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/>
        <bgColor indexed="22"/>
      </patternFill>
    </fill>
    <fill>
      <patternFill patternType="solid">
        <fgColor theme="0"/>
        <bgColor indexed="64"/>
      </patternFill>
    </fill>
    <fill>
      <patternFill patternType="solid">
        <fgColor theme="0"/>
        <bgColor indexed="26"/>
      </patternFill>
    </fill>
    <fill>
      <patternFill patternType="solid">
        <fgColor theme="0" tint="-0.14999847407452621"/>
        <bgColor indexed="22"/>
      </patternFill>
    </fill>
    <fill>
      <patternFill patternType="solid">
        <fgColor theme="0" tint="-0.14999847407452621"/>
        <bgColor indexed="26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4" tint="0.79998168889431442"/>
        <bgColor indexed="26"/>
      </patternFill>
    </fill>
    <fill>
      <patternFill patternType="solid">
        <fgColor theme="5" tint="0.79998168889431442"/>
        <bgColor indexed="26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1" fillId="0" borderId="0"/>
  </cellStyleXfs>
  <cellXfs count="45">
    <xf numFmtId="0" fontId="0" fillId="0" borderId="0" xfId="0"/>
    <xf numFmtId="0" fontId="1" fillId="0" borderId="0" xfId="1"/>
    <xf numFmtId="0" fontId="5" fillId="0" borderId="0" xfId="1" applyFont="1"/>
    <xf numFmtId="0" fontId="5" fillId="0" borderId="0" xfId="1" applyFont="1" applyAlignment="1">
      <alignment horizontal="center"/>
    </xf>
    <xf numFmtId="0" fontId="5" fillId="0" borderId="2" xfId="1" applyFont="1" applyBorder="1"/>
    <xf numFmtId="14" fontId="7" fillId="0" borderId="3" xfId="1" applyNumberFormat="1" applyFont="1" applyBorder="1" applyAlignment="1">
      <alignment textRotation="90"/>
    </xf>
    <xf numFmtId="0" fontId="2" fillId="0" borderId="4" xfId="1" applyFont="1" applyBorder="1"/>
    <xf numFmtId="0" fontId="2" fillId="0" borderId="1" xfId="1" applyFont="1" applyBorder="1"/>
    <xf numFmtId="0" fontId="3" fillId="0" borderId="4" xfId="1" applyFont="1" applyBorder="1" applyAlignment="1">
      <alignment vertical="center"/>
    </xf>
    <xf numFmtId="0" fontId="5" fillId="0" borderId="1" xfId="1" applyFont="1" applyBorder="1"/>
    <xf numFmtId="0" fontId="5" fillId="3" borderId="1" xfId="1" applyFont="1" applyFill="1" applyBorder="1"/>
    <xf numFmtId="0" fontId="5" fillId="0" borderId="5" xfId="1" applyFont="1" applyBorder="1"/>
    <xf numFmtId="0" fontId="5" fillId="0" borderId="6" xfId="1" applyFont="1" applyBorder="1"/>
    <xf numFmtId="0" fontId="2" fillId="0" borderId="9" xfId="1" applyFont="1" applyBorder="1" applyAlignment="1">
      <alignment horizontal="center"/>
    </xf>
    <xf numFmtId="0" fontId="2" fillId="2" borderId="10" xfId="1" applyFont="1" applyFill="1" applyBorder="1"/>
    <xf numFmtId="0" fontId="2" fillId="2" borderId="11" xfId="1" applyFont="1" applyFill="1" applyBorder="1"/>
    <xf numFmtId="0" fontId="8" fillId="0" borderId="8" xfId="1" applyFont="1" applyBorder="1" applyAlignment="1">
      <alignment horizontal="center" wrapText="1"/>
    </xf>
    <xf numFmtId="0" fontId="2" fillId="2" borderId="17" xfId="1" applyFont="1" applyFill="1" applyBorder="1" applyAlignment="1">
      <alignment horizontal="center"/>
    </xf>
    <xf numFmtId="0" fontId="9" fillId="2" borderId="18" xfId="1" applyFont="1" applyFill="1" applyBorder="1" applyAlignment="1">
      <alignment horizontal="center"/>
    </xf>
    <xf numFmtId="0" fontId="2" fillId="2" borderId="14" xfId="1" applyFont="1" applyFill="1" applyBorder="1" applyAlignment="1">
      <alignment horizontal="center" wrapText="1"/>
    </xf>
    <xf numFmtId="0" fontId="2" fillId="2" borderId="15" xfId="1" applyFont="1" applyFill="1" applyBorder="1" applyAlignment="1">
      <alignment horizontal="center" wrapText="1"/>
    </xf>
    <xf numFmtId="0" fontId="9" fillId="2" borderId="17" xfId="1" applyFont="1" applyFill="1" applyBorder="1" applyAlignment="1">
      <alignment horizontal="center"/>
    </xf>
    <xf numFmtId="0" fontId="5" fillId="4" borderId="1" xfId="1" applyFont="1" applyFill="1" applyBorder="1"/>
    <xf numFmtId="0" fontId="5" fillId="5" borderId="1" xfId="1" applyFont="1" applyFill="1" applyBorder="1"/>
    <xf numFmtId="0" fontId="5" fillId="6" borderId="1" xfId="1" applyFont="1" applyFill="1" applyBorder="1"/>
    <xf numFmtId="0" fontId="4" fillId="6" borderId="1" xfId="1" applyFont="1" applyFill="1" applyBorder="1"/>
    <xf numFmtId="0" fontId="5" fillId="7" borderId="1" xfId="1" applyFont="1" applyFill="1" applyBorder="1"/>
    <xf numFmtId="0" fontId="5" fillId="8" borderId="1" xfId="1" applyFont="1" applyFill="1" applyBorder="1"/>
    <xf numFmtId="0" fontId="4" fillId="8" borderId="1" xfId="1" applyFont="1" applyFill="1" applyBorder="1"/>
    <xf numFmtId="0" fontId="5" fillId="9" borderId="1" xfId="1" applyFont="1" applyFill="1" applyBorder="1"/>
    <xf numFmtId="0" fontId="5" fillId="10" borderId="1" xfId="1" applyFont="1" applyFill="1" applyBorder="1"/>
    <xf numFmtId="0" fontId="5" fillId="12" borderId="1" xfId="1" applyFont="1" applyFill="1" applyBorder="1"/>
    <xf numFmtId="0" fontId="5" fillId="11" borderId="1" xfId="1" applyFont="1" applyFill="1" applyBorder="1"/>
    <xf numFmtId="0" fontId="1" fillId="5" borderId="0" xfId="1" applyFill="1"/>
    <xf numFmtId="0" fontId="2" fillId="0" borderId="0" xfId="1" applyFont="1" applyAlignment="1">
      <alignment horizontal="center"/>
    </xf>
    <xf numFmtId="0" fontId="6" fillId="0" borderId="0" xfId="1" applyFont="1" applyAlignment="1">
      <alignment horizontal="center" vertical="center"/>
    </xf>
    <xf numFmtId="0" fontId="8" fillId="0" borderId="7" xfId="1" applyFont="1" applyBorder="1" applyAlignment="1">
      <alignment horizontal="center" wrapText="1"/>
    </xf>
    <xf numFmtId="0" fontId="8" fillId="0" borderId="8" xfId="1" applyFont="1" applyBorder="1" applyAlignment="1">
      <alignment horizontal="center" wrapText="1"/>
    </xf>
    <xf numFmtId="0" fontId="5" fillId="2" borderId="13" xfId="1" applyFont="1" applyFill="1" applyBorder="1" applyAlignment="1">
      <alignment horizontal="center" wrapText="1"/>
    </xf>
    <xf numFmtId="0" fontId="5" fillId="2" borderId="14" xfId="1" applyFont="1" applyFill="1" applyBorder="1" applyAlignment="1">
      <alignment horizontal="center" wrapText="1"/>
    </xf>
    <xf numFmtId="0" fontId="5" fillId="2" borderId="16" xfId="1" applyFont="1" applyFill="1" applyBorder="1" applyAlignment="1">
      <alignment horizontal="center" wrapText="1"/>
    </xf>
    <xf numFmtId="0" fontId="5" fillId="2" borderId="15" xfId="1" applyFont="1" applyFill="1" applyBorder="1" applyAlignment="1">
      <alignment horizontal="center" wrapText="1"/>
    </xf>
    <xf numFmtId="0" fontId="2" fillId="2" borderId="9" xfId="1" applyFont="1" applyFill="1" applyBorder="1" applyAlignment="1">
      <alignment horizontal="center"/>
    </xf>
    <xf numFmtId="0" fontId="2" fillId="2" borderId="19" xfId="1" applyFont="1" applyFill="1" applyBorder="1" applyAlignment="1">
      <alignment horizontal="center"/>
    </xf>
    <xf numFmtId="0" fontId="2" fillId="2" borderId="12" xfId="1" applyFont="1" applyFill="1" applyBorder="1" applyAlignment="1">
      <alignment horizontal="center"/>
    </xf>
  </cellXfs>
  <cellStyles count="2">
    <cellStyle name="Excel Built-in Normal" xfId="1" xr:uid="{00000000-0005-0000-0000-000000000000}"/>
    <cellStyle name="Обычный" xfId="0" builtinId="0"/>
  </cellStyles>
  <dxfs count="0"/>
  <tableStyles count="0" defaultTableStyle="TableStyleMedium2" defaultPivotStyle="PivotStyleLight16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800000"/>
      <rgbColor rgb="00008000"/>
      <rgbColor rgb="00000080"/>
      <rgbColor rgb="00808000"/>
      <rgbColor rgb="00800080"/>
      <rgbColor rgb="00008080"/>
      <rgbColor rgb="00C0C0C0"/>
      <rgbColor rgb="00808080"/>
      <rgbColor rgb="009999FF"/>
      <rgbColor rgb="00993366"/>
      <rgbColor rgb="00FFFFCC"/>
      <rgbColor rgb="00CCFFFF"/>
      <rgbColor rgb="00660066"/>
      <rgbColor rgb="00FF8080"/>
      <rgbColor rgb="000066CC"/>
      <rgbColor rgb="00D9D9D9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CCFF"/>
      <rgbColor rgb="00CCFFFF"/>
      <rgbColor rgb="00CCFFCC"/>
      <rgbColor rgb="00FFFF99"/>
      <rgbColor rgb="0099CCFF"/>
      <rgbColor rgb="00FF99CC"/>
      <rgbColor rgb="00CC99FF"/>
      <rgbColor rgb="00FFCC99"/>
      <rgbColor rgb="003366FF"/>
      <rgbColor rgb="0033CCCC"/>
      <rgbColor rgb="0099CC00"/>
      <rgbColor rgb="00FFCC00"/>
      <rgbColor rgb="00FF9900"/>
      <rgbColor rgb="00FF6600"/>
      <rgbColor rgb="00666699"/>
      <rgbColor rgb="00969696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090000"/>
        </a:solidFill>
        <a:ln w="9525" cap="flat" cmpd="sng" algn="ctr">
          <a:solidFill>
            <a:srgbClr val="400000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a:spPr>
      <a:bodyPr vertOverflow="clip" wrap="square" lIns="18288" tIns="0" rIns="0" bIns="0" upright="1"/>
      <a:lstStyle/>
    </a:spDef>
    <a:ln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090000"/>
        </a:solidFill>
        <a:ln w="9525" cap="flat" cmpd="sng" algn="ctr">
          <a:solidFill>
            <a:srgbClr val="400000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a:spPr>
      <a:bodyPr vertOverflow="clip" wrap="square" lIns="18288" tIns="0" rIns="0" bIns="0" upright="1"/>
      <a:lstStyle/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B2:AG34"/>
  <sheetViews>
    <sheetView tabSelected="1" workbookViewId="0">
      <selection activeCell="B2" sqref="B2:T2"/>
    </sheetView>
  </sheetViews>
  <sheetFormatPr defaultColWidth="8.7109375" defaultRowHeight="15" x14ac:dyDescent="0.25"/>
  <cols>
    <col min="1" max="1" width="3" style="1" customWidth="1"/>
    <col min="2" max="2" width="42.7109375" style="1" customWidth="1"/>
    <col min="3" max="3" width="6.7109375" style="1" customWidth="1"/>
    <col min="4" max="19" width="5" style="1" customWidth="1"/>
    <col min="20" max="20" width="8.7109375" style="1"/>
    <col min="21" max="22" width="10.28515625" style="1" customWidth="1"/>
    <col min="23" max="23" width="10.5703125" style="1" customWidth="1"/>
    <col min="24" max="16384" width="8.7109375" style="1"/>
  </cols>
  <sheetData>
    <row r="2" spans="2:33" x14ac:dyDescent="0.25">
      <c r="B2" s="34" t="s">
        <v>33</v>
      </c>
      <c r="C2" s="34"/>
      <c r="D2" s="34"/>
      <c r="E2" s="34"/>
      <c r="F2" s="34"/>
      <c r="G2" s="34"/>
      <c r="H2" s="34"/>
      <c r="I2" s="34"/>
      <c r="J2" s="34"/>
      <c r="K2" s="34"/>
      <c r="L2" s="34"/>
      <c r="M2" s="34"/>
      <c r="N2" s="34"/>
      <c r="O2" s="34"/>
      <c r="P2" s="34"/>
      <c r="Q2" s="34"/>
      <c r="R2" s="34"/>
      <c r="S2" s="34"/>
      <c r="T2" s="34"/>
      <c r="U2" s="2"/>
      <c r="V2" s="2"/>
      <c r="W2" s="2"/>
      <c r="X2" s="2"/>
      <c r="Y2" s="2"/>
    </row>
    <row r="3" spans="2:33" ht="24" customHeight="1" x14ac:dyDescent="0.25">
      <c r="B3" s="35" t="s">
        <v>32</v>
      </c>
      <c r="C3" s="35"/>
      <c r="D3" s="35"/>
      <c r="E3" s="35"/>
      <c r="F3" s="35"/>
      <c r="G3" s="35"/>
      <c r="H3" s="35"/>
      <c r="I3" s="35"/>
      <c r="J3" s="35"/>
      <c r="K3" s="35"/>
      <c r="L3" s="35"/>
      <c r="M3" s="35"/>
      <c r="N3" s="35"/>
      <c r="O3" s="35"/>
      <c r="P3" s="35"/>
      <c r="Q3" s="35"/>
      <c r="R3" s="35"/>
      <c r="S3" s="35"/>
      <c r="T3" s="35"/>
      <c r="U3" s="2"/>
      <c r="V3" s="2"/>
      <c r="W3" s="2"/>
      <c r="X3" s="2"/>
      <c r="Y3" s="2"/>
    </row>
    <row r="4" spans="2:33" ht="15.75" thickBot="1" x14ac:dyDescent="0.3">
      <c r="B4" s="3"/>
      <c r="C4" s="3"/>
      <c r="D4" s="3"/>
      <c r="E4" s="3"/>
      <c r="F4" s="3"/>
      <c r="G4" s="3"/>
      <c r="H4" s="3"/>
      <c r="I4" s="3"/>
      <c r="J4" s="3"/>
      <c r="K4" s="3"/>
      <c r="L4" s="3"/>
      <c r="M4" s="3"/>
      <c r="N4" s="3"/>
      <c r="O4" s="3"/>
      <c r="P4" s="3"/>
      <c r="Q4" s="3"/>
      <c r="R4" s="3"/>
      <c r="S4" s="3"/>
      <c r="T4" s="3"/>
      <c r="U4" s="2"/>
      <c r="V4" s="2"/>
      <c r="W4" s="2"/>
      <c r="X4" s="2"/>
      <c r="Y4" s="2"/>
    </row>
    <row r="5" spans="2:33" ht="69.75" customHeight="1" x14ac:dyDescent="0.25">
      <c r="B5" s="4"/>
      <c r="C5" s="5">
        <v>45170</v>
      </c>
      <c r="D5" s="5">
        <v>45177</v>
      </c>
      <c r="E5" s="5">
        <v>45184</v>
      </c>
      <c r="F5" s="5">
        <v>45191</v>
      </c>
      <c r="G5" s="5">
        <v>45198</v>
      </c>
      <c r="H5" s="5">
        <v>45205</v>
      </c>
      <c r="I5" s="5">
        <v>45212</v>
      </c>
      <c r="J5" s="5">
        <v>45219</v>
      </c>
      <c r="K5" s="5">
        <v>45226</v>
      </c>
      <c r="L5" s="5">
        <v>45233</v>
      </c>
      <c r="M5" s="5">
        <v>45240</v>
      </c>
      <c r="N5" s="5">
        <v>45247</v>
      </c>
      <c r="O5" s="5">
        <v>45254</v>
      </c>
      <c r="P5" s="5">
        <v>45261</v>
      </c>
      <c r="Q5" s="5">
        <v>45268</v>
      </c>
      <c r="R5" s="5">
        <v>45275</v>
      </c>
      <c r="S5" s="5">
        <v>45282</v>
      </c>
      <c r="T5" s="36" t="s">
        <v>0</v>
      </c>
      <c r="U5" s="38" t="s">
        <v>2</v>
      </c>
      <c r="V5" s="40" t="s">
        <v>3</v>
      </c>
      <c r="W5" s="40" t="s">
        <v>16</v>
      </c>
      <c r="X5" s="2"/>
      <c r="Y5" s="2"/>
    </row>
    <row r="6" spans="2:33" x14ac:dyDescent="0.25">
      <c r="B6" s="6" t="s">
        <v>1</v>
      </c>
      <c r="C6" s="7">
        <v>1</v>
      </c>
      <c r="D6" s="7">
        <v>2</v>
      </c>
      <c r="E6" s="7">
        <v>3</v>
      </c>
      <c r="F6" s="7">
        <v>4</v>
      </c>
      <c r="G6" s="7">
        <v>5</v>
      </c>
      <c r="H6" s="7">
        <v>6</v>
      </c>
      <c r="I6" s="7">
        <v>7</v>
      </c>
      <c r="J6" s="7">
        <v>8</v>
      </c>
      <c r="K6" s="7">
        <v>9</v>
      </c>
      <c r="L6" s="7">
        <v>10</v>
      </c>
      <c r="M6" s="7">
        <v>11</v>
      </c>
      <c r="N6" s="7">
        <v>12</v>
      </c>
      <c r="O6" s="7">
        <v>13</v>
      </c>
      <c r="P6" s="7">
        <v>14</v>
      </c>
      <c r="Q6" s="7">
        <v>15</v>
      </c>
      <c r="R6" s="7">
        <v>16</v>
      </c>
      <c r="S6" s="7">
        <v>17</v>
      </c>
      <c r="T6" s="37"/>
      <c r="U6" s="39"/>
      <c r="V6" s="41"/>
      <c r="W6" s="41"/>
      <c r="X6" s="2"/>
      <c r="Y6" s="2"/>
    </row>
    <row r="7" spans="2:33" ht="15.75" x14ac:dyDescent="0.25">
      <c r="B7" s="8" t="s">
        <v>4</v>
      </c>
      <c r="C7" s="9">
        <v>2</v>
      </c>
      <c r="D7" s="9">
        <v>2</v>
      </c>
      <c r="E7" s="9">
        <v>2</v>
      </c>
      <c r="F7" s="9">
        <v>2</v>
      </c>
      <c r="G7" s="9">
        <v>2</v>
      </c>
      <c r="H7" s="9">
        <v>2</v>
      </c>
      <c r="I7" s="9">
        <v>2</v>
      </c>
      <c r="J7" s="9">
        <v>2</v>
      </c>
      <c r="K7" s="9">
        <v>2</v>
      </c>
      <c r="L7" s="9">
        <v>2</v>
      </c>
      <c r="M7" s="9">
        <v>2</v>
      </c>
      <c r="N7" s="9">
        <v>2</v>
      </c>
      <c r="O7" s="9">
        <v>2</v>
      </c>
      <c r="P7" s="9">
        <v>2</v>
      </c>
      <c r="Q7" s="9">
        <v>2</v>
      </c>
      <c r="R7" s="9">
        <v>2</v>
      </c>
      <c r="S7" s="9">
        <v>2</v>
      </c>
      <c r="T7" s="16">
        <f>SUM(C7:S7)</f>
        <v>34</v>
      </c>
      <c r="U7" s="19">
        <v>34</v>
      </c>
      <c r="V7" s="20">
        <v>26</v>
      </c>
      <c r="W7" s="20">
        <v>12</v>
      </c>
      <c r="X7" s="2">
        <f>SUM(U7:W7)</f>
        <v>72</v>
      </c>
      <c r="Y7" s="2"/>
    </row>
    <row r="8" spans="2:33" ht="15.75" x14ac:dyDescent="0.25">
      <c r="B8" s="8" t="s">
        <v>5</v>
      </c>
      <c r="C8" s="9">
        <v>2</v>
      </c>
      <c r="D8" s="9">
        <v>2</v>
      </c>
      <c r="E8" s="9">
        <v>2</v>
      </c>
      <c r="F8" s="9">
        <v>2</v>
      </c>
      <c r="G8" s="9">
        <v>2</v>
      </c>
      <c r="H8" s="9">
        <v>2</v>
      </c>
      <c r="I8" s="9">
        <v>2</v>
      </c>
      <c r="J8" s="9">
        <v>2</v>
      </c>
      <c r="K8" s="9">
        <v>2</v>
      </c>
      <c r="L8" s="9">
        <v>2</v>
      </c>
      <c r="M8" s="9">
        <v>2</v>
      </c>
      <c r="N8" s="9">
        <v>2</v>
      </c>
      <c r="O8" s="9">
        <v>2</v>
      </c>
      <c r="P8" s="9">
        <v>2</v>
      </c>
      <c r="Q8" s="9">
        <v>2</v>
      </c>
      <c r="R8" s="9">
        <v>2</v>
      </c>
      <c r="S8" s="9">
        <v>2</v>
      </c>
      <c r="T8" s="16">
        <f t="shared" ref="T8:T26" si="0">SUM(C8:S8)</f>
        <v>34</v>
      </c>
      <c r="U8" s="19">
        <v>34</v>
      </c>
      <c r="V8" s="20">
        <v>46</v>
      </c>
      <c r="W8" s="20"/>
      <c r="X8" s="2">
        <f t="shared" ref="X8:X26" si="1">SUM(U8:W8)</f>
        <v>80</v>
      </c>
      <c r="Y8" s="2"/>
    </row>
    <row r="9" spans="2:33" ht="15.75" x14ac:dyDescent="0.25">
      <c r="B9" s="8" t="s">
        <v>8</v>
      </c>
      <c r="C9" s="9">
        <v>4</v>
      </c>
      <c r="D9" s="9">
        <v>4</v>
      </c>
      <c r="E9" s="9">
        <v>4</v>
      </c>
      <c r="F9" s="9">
        <v>4</v>
      </c>
      <c r="G9" s="9">
        <v>4</v>
      </c>
      <c r="H9" s="9">
        <v>4</v>
      </c>
      <c r="I9" s="9">
        <v>4</v>
      </c>
      <c r="J9" s="9">
        <v>4</v>
      </c>
      <c r="K9" s="9">
        <v>4</v>
      </c>
      <c r="L9" s="9">
        <v>4</v>
      </c>
      <c r="M9" s="9">
        <v>4</v>
      </c>
      <c r="N9" s="9">
        <v>4</v>
      </c>
      <c r="O9" s="9">
        <v>4</v>
      </c>
      <c r="P9" s="9">
        <v>4</v>
      </c>
      <c r="Q9" s="9">
        <v>4</v>
      </c>
      <c r="R9" s="9">
        <v>4</v>
      </c>
      <c r="S9" s="9">
        <v>4</v>
      </c>
      <c r="T9" s="16">
        <f t="shared" si="0"/>
        <v>68</v>
      </c>
      <c r="U9" s="19">
        <v>68</v>
      </c>
      <c r="V9" s="20">
        <v>69</v>
      </c>
      <c r="W9" s="20"/>
      <c r="X9" s="2">
        <f t="shared" si="1"/>
        <v>137</v>
      </c>
      <c r="Y9" s="2"/>
    </row>
    <row r="10" spans="2:33" ht="15.75" x14ac:dyDescent="0.25">
      <c r="B10" s="8" t="s">
        <v>6</v>
      </c>
      <c r="C10" s="10">
        <v>2</v>
      </c>
      <c r="D10" s="10">
        <v>2</v>
      </c>
      <c r="E10" s="10">
        <v>2</v>
      </c>
      <c r="F10" s="10">
        <v>2</v>
      </c>
      <c r="G10" s="10">
        <v>2</v>
      </c>
      <c r="H10" s="10">
        <v>2</v>
      </c>
      <c r="I10" s="10">
        <v>2</v>
      </c>
      <c r="J10" s="10">
        <v>2</v>
      </c>
      <c r="K10" s="10">
        <v>2</v>
      </c>
      <c r="L10" s="10">
        <v>2</v>
      </c>
      <c r="M10" s="10">
        <v>2</v>
      </c>
      <c r="N10" s="10">
        <v>2</v>
      </c>
      <c r="O10" s="10">
        <v>2</v>
      </c>
      <c r="P10" s="10">
        <v>2</v>
      </c>
      <c r="Q10" s="10">
        <v>2</v>
      </c>
      <c r="R10" s="10">
        <v>2</v>
      </c>
      <c r="S10" s="10">
        <v>2</v>
      </c>
      <c r="T10" s="16">
        <f t="shared" si="0"/>
        <v>34</v>
      </c>
      <c r="U10" s="19">
        <v>34</v>
      </c>
      <c r="V10" s="20">
        <v>38</v>
      </c>
      <c r="W10" s="20"/>
      <c r="X10" s="2">
        <f t="shared" si="1"/>
        <v>72</v>
      </c>
      <c r="Y10" s="2"/>
    </row>
    <row r="11" spans="2:33" ht="15.75" x14ac:dyDescent="0.25">
      <c r="B11" s="8" t="s">
        <v>7</v>
      </c>
      <c r="C11" s="10"/>
      <c r="D11" s="10"/>
      <c r="E11" s="10"/>
      <c r="F11" s="10"/>
      <c r="G11" s="10"/>
      <c r="H11" s="10"/>
      <c r="I11" s="10"/>
      <c r="J11" s="10"/>
      <c r="K11" s="10"/>
      <c r="L11" s="10"/>
      <c r="M11" s="10"/>
      <c r="N11" s="10"/>
      <c r="O11" s="10"/>
      <c r="P11" s="10"/>
      <c r="Q11" s="10"/>
      <c r="R11" s="10"/>
      <c r="S11" s="10"/>
      <c r="T11" s="16">
        <f t="shared" si="0"/>
        <v>0</v>
      </c>
      <c r="U11" s="19">
        <v>34</v>
      </c>
      <c r="V11" s="20">
        <v>38</v>
      </c>
      <c r="W11" s="20"/>
      <c r="X11" s="2">
        <f t="shared" si="1"/>
        <v>72</v>
      </c>
      <c r="Y11" s="2"/>
    </row>
    <row r="12" spans="2:33" ht="15.75" x14ac:dyDescent="0.25">
      <c r="B12" s="8" t="s">
        <v>9</v>
      </c>
      <c r="C12" s="10">
        <v>3</v>
      </c>
      <c r="D12" s="10">
        <v>3</v>
      </c>
      <c r="E12" s="10">
        <v>3</v>
      </c>
      <c r="F12" s="10">
        <v>3</v>
      </c>
      <c r="G12" s="10">
        <v>3</v>
      </c>
      <c r="H12" s="10">
        <v>3</v>
      </c>
      <c r="I12" s="10">
        <v>3</v>
      </c>
      <c r="J12" s="10">
        <v>3</v>
      </c>
      <c r="K12" s="10">
        <v>3</v>
      </c>
      <c r="L12" s="10">
        <v>3</v>
      </c>
      <c r="M12" s="10">
        <v>3</v>
      </c>
      <c r="N12" s="10">
        <v>3</v>
      </c>
      <c r="O12" s="10">
        <v>3</v>
      </c>
      <c r="P12" s="10">
        <v>3</v>
      </c>
      <c r="Q12" s="10">
        <v>3</v>
      </c>
      <c r="R12" s="10">
        <v>3</v>
      </c>
      <c r="S12" s="10">
        <v>3</v>
      </c>
      <c r="T12" s="16">
        <f t="shared" si="0"/>
        <v>51</v>
      </c>
      <c r="U12" s="19">
        <v>51</v>
      </c>
      <c r="V12" s="20">
        <v>45</v>
      </c>
      <c r="W12" s="20">
        <v>12</v>
      </c>
      <c r="X12" s="2">
        <f t="shared" si="1"/>
        <v>108</v>
      </c>
      <c r="Y12" s="2"/>
    </row>
    <row r="13" spans="2:33" ht="20.100000000000001" customHeight="1" x14ac:dyDescent="0.25">
      <c r="B13" s="8" t="s">
        <v>10</v>
      </c>
      <c r="C13" s="26"/>
      <c r="D13" s="26"/>
      <c r="E13" s="26"/>
      <c r="F13" s="26"/>
      <c r="G13" s="26"/>
      <c r="H13" s="26"/>
      <c r="I13" s="26"/>
      <c r="J13" s="26"/>
      <c r="K13" s="26"/>
      <c r="L13" s="26"/>
      <c r="M13" s="26"/>
      <c r="N13" s="26"/>
      <c r="O13" s="26"/>
      <c r="P13" s="26"/>
      <c r="Q13" s="26"/>
      <c r="R13" s="26"/>
      <c r="S13" s="26"/>
      <c r="T13" s="16">
        <f t="shared" si="0"/>
        <v>0</v>
      </c>
      <c r="U13" s="18">
        <v>51</v>
      </c>
      <c r="V13" s="21">
        <v>45</v>
      </c>
      <c r="W13" s="17"/>
      <c r="X13" s="2">
        <f t="shared" si="1"/>
        <v>96</v>
      </c>
      <c r="Y13" s="2"/>
    </row>
    <row r="14" spans="2:33" ht="20.100000000000001" customHeight="1" x14ac:dyDescent="0.25">
      <c r="B14" s="8" t="s">
        <v>17</v>
      </c>
      <c r="C14" s="22">
        <v>3</v>
      </c>
      <c r="D14" s="22">
        <v>3</v>
      </c>
      <c r="E14" s="22">
        <v>3</v>
      </c>
      <c r="F14" s="22">
        <v>3</v>
      </c>
      <c r="G14" s="22">
        <v>3</v>
      </c>
      <c r="H14" s="22">
        <v>3</v>
      </c>
      <c r="I14" s="22">
        <v>3</v>
      </c>
      <c r="J14" s="22">
        <v>3</v>
      </c>
      <c r="K14" s="22">
        <v>3</v>
      </c>
      <c r="L14" s="22">
        <v>3</v>
      </c>
      <c r="M14" s="22">
        <v>3</v>
      </c>
      <c r="N14" s="22">
        <v>3</v>
      </c>
      <c r="O14" s="22">
        <v>3</v>
      </c>
      <c r="P14" s="22">
        <v>3</v>
      </c>
      <c r="Q14" s="22">
        <v>3</v>
      </c>
      <c r="R14" s="22">
        <v>3</v>
      </c>
      <c r="S14" s="22">
        <v>3</v>
      </c>
      <c r="T14" s="16">
        <f t="shared" si="0"/>
        <v>51</v>
      </c>
      <c r="U14" s="18">
        <v>51</v>
      </c>
      <c r="V14" s="21">
        <v>57</v>
      </c>
      <c r="W14" s="17"/>
      <c r="X14" s="2">
        <f t="shared" si="1"/>
        <v>108</v>
      </c>
      <c r="Y14" s="2"/>
    </row>
    <row r="15" spans="2:33" ht="20.100000000000001" customHeight="1" x14ac:dyDescent="0.25">
      <c r="B15" s="8" t="s">
        <v>18</v>
      </c>
      <c r="C15" s="23">
        <v>2</v>
      </c>
      <c r="D15" s="23">
        <v>2</v>
      </c>
      <c r="E15" s="23">
        <v>2</v>
      </c>
      <c r="F15" s="23">
        <v>2</v>
      </c>
      <c r="G15" s="23">
        <v>2</v>
      </c>
      <c r="H15" s="23">
        <v>2</v>
      </c>
      <c r="I15" s="23">
        <v>2</v>
      </c>
      <c r="J15" s="23">
        <v>2</v>
      </c>
      <c r="K15" s="23">
        <v>2</v>
      </c>
      <c r="L15" s="23">
        <v>2</v>
      </c>
      <c r="M15" s="23">
        <v>2</v>
      </c>
      <c r="N15" s="23">
        <v>2</v>
      </c>
      <c r="O15" s="23">
        <v>2</v>
      </c>
      <c r="P15" s="23">
        <v>2</v>
      </c>
      <c r="Q15" s="29">
        <v>1</v>
      </c>
      <c r="R15" s="29"/>
      <c r="S15" s="23"/>
      <c r="T15" s="16">
        <f t="shared" si="0"/>
        <v>29</v>
      </c>
      <c r="U15" s="18">
        <v>29</v>
      </c>
      <c r="V15" s="21">
        <v>43</v>
      </c>
      <c r="W15" s="17"/>
      <c r="X15" s="2">
        <f t="shared" si="1"/>
        <v>72</v>
      </c>
      <c r="Y15" s="2"/>
    </row>
    <row r="16" spans="2:33" ht="20.100000000000001" customHeight="1" x14ac:dyDescent="0.25">
      <c r="B16" s="8" t="s">
        <v>19</v>
      </c>
      <c r="C16" s="22">
        <v>2</v>
      </c>
      <c r="D16" s="22">
        <v>2</v>
      </c>
      <c r="E16" s="22">
        <v>2</v>
      </c>
      <c r="F16" s="22">
        <v>2</v>
      </c>
      <c r="G16" s="22">
        <v>2</v>
      </c>
      <c r="H16" s="22">
        <v>2</v>
      </c>
      <c r="I16" s="22">
        <v>2</v>
      </c>
      <c r="J16" s="22">
        <v>2</v>
      </c>
      <c r="K16" s="22">
        <v>2</v>
      </c>
      <c r="L16" s="22">
        <v>2</v>
      </c>
      <c r="M16" s="22">
        <v>2</v>
      </c>
      <c r="N16" s="22">
        <v>2</v>
      </c>
      <c r="O16" s="22">
        <v>2</v>
      </c>
      <c r="P16" s="22">
        <v>2</v>
      </c>
      <c r="Q16" s="22">
        <v>2</v>
      </c>
      <c r="R16" s="22">
        <v>2</v>
      </c>
      <c r="S16" s="22">
        <v>2</v>
      </c>
      <c r="T16" s="16">
        <f t="shared" si="0"/>
        <v>34</v>
      </c>
      <c r="U16" s="18">
        <v>34</v>
      </c>
      <c r="V16" s="21">
        <v>38</v>
      </c>
      <c r="W16" s="17"/>
      <c r="X16" s="2">
        <f t="shared" si="1"/>
        <v>72</v>
      </c>
      <c r="Y16" s="2"/>
      <c r="AA16" s="33"/>
      <c r="AB16" s="33"/>
      <c r="AC16" s="33"/>
      <c r="AD16" s="33"/>
      <c r="AE16" s="33"/>
      <c r="AF16" s="33"/>
      <c r="AG16" s="33"/>
    </row>
    <row r="17" spans="2:33" ht="20.100000000000001" customHeight="1" x14ac:dyDescent="0.25">
      <c r="B17" s="8" t="s">
        <v>13</v>
      </c>
      <c r="C17" s="22">
        <v>2</v>
      </c>
      <c r="D17" s="22">
        <v>2</v>
      </c>
      <c r="E17" s="22">
        <v>2</v>
      </c>
      <c r="F17" s="22">
        <v>2</v>
      </c>
      <c r="G17" s="22">
        <v>2</v>
      </c>
      <c r="H17" s="22">
        <v>2</v>
      </c>
      <c r="I17" s="22">
        <v>2</v>
      </c>
      <c r="J17" s="22">
        <v>2</v>
      </c>
      <c r="K17" s="22">
        <v>2</v>
      </c>
      <c r="L17" s="22">
        <v>2</v>
      </c>
      <c r="M17" s="22">
        <v>2</v>
      </c>
      <c r="N17" s="22">
        <v>2</v>
      </c>
      <c r="O17" s="22">
        <v>2</v>
      </c>
      <c r="P17" s="22">
        <v>2</v>
      </c>
      <c r="Q17" s="22">
        <v>2</v>
      </c>
      <c r="R17" s="22">
        <v>2</v>
      </c>
      <c r="S17" s="22">
        <v>2</v>
      </c>
      <c r="T17" s="16">
        <f t="shared" si="0"/>
        <v>34</v>
      </c>
      <c r="U17" s="18">
        <v>34</v>
      </c>
      <c r="V17" s="21">
        <v>46</v>
      </c>
      <c r="W17" s="17"/>
      <c r="X17" s="2">
        <f t="shared" si="1"/>
        <v>80</v>
      </c>
      <c r="Y17" s="2"/>
      <c r="AA17" s="33"/>
      <c r="AB17" s="33"/>
      <c r="AC17" s="33"/>
      <c r="AD17" s="33"/>
      <c r="AE17" s="33"/>
      <c r="AF17" s="33"/>
      <c r="AG17" s="33"/>
    </row>
    <row r="18" spans="2:33" ht="20.100000000000001" customHeight="1" x14ac:dyDescent="0.25">
      <c r="B18" s="8" t="s">
        <v>14</v>
      </c>
      <c r="C18" s="23">
        <v>2</v>
      </c>
      <c r="D18" s="23">
        <v>2</v>
      </c>
      <c r="E18" s="23">
        <v>2</v>
      </c>
      <c r="F18" s="23">
        <v>2</v>
      </c>
      <c r="G18" s="23">
        <v>2</v>
      </c>
      <c r="H18" s="23">
        <v>2</v>
      </c>
      <c r="I18" s="23">
        <v>2</v>
      </c>
      <c r="J18" s="23">
        <v>2</v>
      </c>
      <c r="K18" s="23">
        <v>2</v>
      </c>
      <c r="L18" s="23">
        <v>2</v>
      </c>
      <c r="M18" s="23">
        <v>2</v>
      </c>
      <c r="N18" s="23">
        <v>2</v>
      </c>
      <c r="O18" s="23">
        <v>2</v>
      </c>
      <c r="P18" s="23">
        <v>2</v>
      </c>
      <c r="Q18" s="23">
        <v>2</v>
      </c>
      <c r="R18" s="23">
        <v>2</v>
      </c>
      <c r="S18" s="23">
        <v>2</v>
      </c>
      <c r="T18" s="16">
        <f t="shared" si="0"/>
        <v>34</v>
      </c>
      <c r="U18" s="18">
        <v>34</v>
      </c>
      <c r="V18" s="21">
        <v>38</v>
      </c>
      <c r="W18" s="17"/>
      <c r="X18" s="2">
        <f t="shared" si="1"/>
        <v>72</v>
      </c>
      <c r="Y18" s="2"/>
    </row>
    <row r="19" spans="2:33" ht="20.100000000000001" customHeight="1" x14ac:dyDescent="0.25">
      <c r="B19" s="8" t="s">
        <v>20</v>
      </c>
      <c r="C19" s="23">
        <v>4</v>
      </c>
      <c r="D19" s="23">
        <v>4</v>
      </c>
      <c r="E19" s="23">
        <v>4</v>
      </c>
      <c r="F19" s="23">
        <v>4</v>
      </c>
      <c r="G19" s="23">
        <v>4</v>
      </c>
      <c r="H19" s="23">
        <v>4</v>
      </c>
      <c r="I19" s="23">
        <v>4</v>
      </c>
      <c r="J19" s="23">
        <v>4</v>
      </c>
      <c r="K19" s="23">
        <v>4</v>
      </c>
      <c r="L19" s="23">
        <v>4</v>
      </c>
      <c r="M19" s="23">
        <v>4</v>
      </c>
      <c r="N19" s="23">
        <v>4</v>
      </c>
      <c r="O19" s="23">
        <v>4</v>
      </c>
      <c r="P19" s="23">
        <v>4</v>
      </c>
      <c r="Q19" s="30">
        <v>5</v>
      </c>
      <c r="R19" s="30">
        <v>6</v>
      </c>
      <c r="S19" s="29">
        <v>5</v>
      </c>
      <c r="T19" s="16">
        <f t="shared" si="0"/>
        <v>72</v>
      </c>
      <c r="U19" s="18">
        <v>72</v>
      </c>
      <c r="V19" s="21"/>
      <c r="W19" s="17"/>
      <c r="X19" s="2">
        <f t="shared" si="1"/>
        <v>72</v>
      </c>
      <c r="Y19" s="2"/>
    </row>
    <row r="20" spans="2:33" ht="20.100000000000001" customHeight="1" x14ac:dyDescent="0.25">
      <c r="B20" s="8" t="s">
        <v>11</v>
      </c>
      <c r="C20" s="23">
        <v>2</v>
      </c>
      <c r="D20" s="23">
        <v>2</v>
      </c>
      <c r="E20" s="23">
        <v>2</v>
      </c>
      <c r="F20" s="23">
        <v>2</v>
      </c>
      <c r="G20" s="23">
        <v>2</v>
      </c>
      <c r="H20" s="23">
        <v>2</v>
      </c>
      <c r="I20" s="23">
        <v>2</v>
      </c>
      <c r="J20" s="23">
        <v>2</v>
      </c>
      <c r="K20" s="23">
        <v>2</v>
      </c>
      <c r="L20" s="23">
        <v>2</v>
      </c>
      <c r="M20" s="23">
        <v>2</v>
      </c>
      <c r="N20" s="23">
        <v>2</v>
      </c>
      <c r="O20" s="23">
        <v>2</v>
      </c>
      <c r="P20" s="23">
        <v>2</v>
      </c>
      <c r="Q20" s="23">
        <v>2</v>
      </c>
      <c r="R20" s="23">
        <v>2</v>
      </c>
      <c r="S20" s="23">
        <v>2</v>
      </c>
      <c r="T20" s="16">
        <f t="shared" si="0"/>
        <v>34</v>
      </c>
      <c r="U20" s="18">
        <v>34</v>
      </c>
      <c r="V20" s="21">
        <v>38</v>
      </c>
      <c r="W20" s="17"/>
      <c r="X20" s="2">
        <f t="shared" si="1"/>
        <v>72</v>
      </c>
      <c r="Y20" s="2"/>
    </row>
    <row r="21" spans="2:33" ht="20.100000000000001" customHeight="1" x14ac:dyDescent="0.25">
      <c r="B21" s="8" t="s">
        <v>12</v>
      </c>
      <c r="C21" s="24">
        <v>2</v>
      </c>
      <c r="D21" s="24">
        <v>2</v>
      </c>
      <c r="E21" s="24">
        <v>2</v>
      </c>
      <c r="F21" s="24">
        <v>2</v>
      </c>
      <c r="G21" s="24">
        <v>2</v>
      </c>
      <c r="H21" s="24">
        <v>2</v>
      </c>
      <c r="I21" s="24">
        <v>2</v>
      </c>
      <c r="J21" s="24">
        <v>2</v>
      </c>
      <c r="K21" s="24">
        <v>2</v>
      </c>
      <c r="L21" s="24">
        <v>2</v>
      </c>
      <c r="M21" s="24">
        <v>2</v>
      </c>
      <c r="N21" s="24">
        <v>2</v>
      </c>
      <c r="O21" s="24">
        <v>2</v>
      </c>
      <c r="P21" s="24">
        <v>2</v>
      </c>
      <c r="Q21" s="24">
        <v>2</v>
      </c>
      <c r="R21" s="24">
        <v>2</v>
      </c>
      <c r="S21" s="24">
        <v>2</v>
      </c>
      <c r="T21" s="16">
        <f t="shared" si="0"/>
        <v>34</v>
      </c>
      <c r="U21" s="18">
        <v>34</v>
      </c>
      <c r="V21" s="21">
        <v>34</v>
      </c>
      <c r="W21" s="17"/>
      <c r="X21" s="2">
        <f t="shared" si="1"/>
        <v>68</v>
      </c>
      <c r="Y21" s="2"/>
    </row>
    <row r="22" spans="2:33" ht="20.100000000000001" customHeight="1" x14ac:dyDescent="0.25">
      <c r="B22" s="8" t="s">
        <v>15</v>
      </c>
      <c r="C22" s="27">
        <v>2</v>
      </c>
      <c r="D22" s="27">
        <v>2</v>
      </c>
      <c r="E22" s="27">
        <v>2</v>
      </c>
      <c r="F22" s="27">
        <v>2</v>
      </c>
      <c r="G22" s="27">
        <v>2</v>
      </c>
      <c r="H22" s="27">
        <v>2</v>
      </c>
      <c r="I22" s="27">
        <v>2</v>
      </c>
      <c r="J22" s="27">
        <v>2</v>
      </c>
      <c r="K22" s="27">
        <v>2</v>
      </c>
      <c r="L22" s="27">
        <v>2</v>
      </c>
      <c r="M22" s="27">
        <v>2</v>
      </c>
      <c r="N22" s="27">
        <v>2</v>
      </c>
      <c r="O22" s="27">
        <v>2</v>
      </c>
      <c r="P22" s="27">
        <v>2</v>
      </c>
      <c r="Q22" s="27">
        <v>2</v>
      </c>
      <c r="R22" s="27">
        <v>2</v>
      </c>
      <c r="S22" s="31">
        <v>4</v>
      </c>
      <c r="T22" s="16">
        <f t="shared" si="0"/>
        <v>36</v>
      </c>
      <c r="U22" s="18">
        <v>36</v>
      </c>
      <c r="V22" s="21"/>
      <c r="W22" s="17"/>
      <c r="X22" s="2">
        <f t="shared" si="1"/>
        <v>36</v>
      </c>
      <c r="Y22" s="2"/>
    </row>
    <row r="23" spans="2:33" ht="20.100000000000001" customHeight="1" x14ac:dyDescent="0.25">
      <c r="B23" s="8" t="s">
        <v>15</v>
      </c>
      <c r="C23" s="27"/>
      <c r="D23" s="27"/>
      <c r="E23" s="27"/>
      <c r="F23" s="27"/>
      <c r="G23" s="27"/>
      <c r="H23" s="27"/>
      <c r="I23" s="27"/>
      <c r="J23" s="27"/>
      <c r="K23" s="27"/>
      <c r="L23" s="27"/>
      <c r="M23" s="27"/>
      <c r="N23" s="27"/>
      <c r="O23" s="27"/>
      <c r="P23" s="27"/>
      <c r="Q23" s="27"/>
      <c r="R23" s="27"/>
      <c r="S23" s="27"/>
      <c r="T23" s="16">
        <f t="shared" si="0"/>
        <v>0</v>
      </c>
      <c r="U23" s="18">
        <v>36</v>
      </c>
      <c r="V23" s="21"/>
      <c r="W23" s="17"/>
      <c r="X23" s="2">
        <f t="shared" si="1"/>
        <v>36</v>
      </c>
      <c r="Y23" s="2"/>
    </row>
    <row r="24" spans="2:33" ht="20.100000000000001" customHeight="1" x14ac:dyDescent="0.25">
      <c r="B24" s="8" t="s">
        <v>21</v>
      </c>
      <c r="C24" s="27">
        <v>1</v>
      </c>
      <c r="D24" s="27">
        <v>1</v>
      </c>
      <c r="E24" s="27">
        <v>1</v>
      </c>
      <c r="F24" s="27">
        <v>1</v>
      </c>
      <c r="G24" s="27">
        <v>1</v>
      </c>
      <c r="H24" s="27">
        <v>1</v>
      </c>
      <c r="I24" s="27">
        <v>1</v>
      </c>
      <c r="J24" s="27">
        <v>1</v>
      </c>
      <c r="K24" s="27">
        <v>1</v>
      </c>
      <c r="L24" s="27">
        <v>1</v>
      </c>
      <c r="M24" s="27">
        <v>1</v>
      </c>
      <c r="N24" s="27">
        <v>1</v>
      </c>
      <c r="O24" s="27">
        <v>1</v>
      </c>
      <c r="P24" s="27">
        <v>1</v>
      </c>
      <c r="Q24" s="27">
        <v>1</v>
      </c>
      <c r="R24" s="27">
        <v>1</v>
      </c>
      <c r="S24" s="32"/>
      <c r="T24" s="16">
        <f t="shared" si="0"/>
        <v>16</v>
      </c>
      <c r="U24" s="18">
        <v>16</v>
      </c>
      <c r="V24" s="21">
        <v>16</v>
      </c>
      <c r="W24" s="17"/>
      <c r="X24" s="2">
        <f t="shared" si="1"/>
        <v>32</v>
      </c>
      <c r="Y24" s="2"/>
    </row>
    <row r="25" spans="2:33" ht="20.100000000000001" customHeight="1" x14ac:dyDescent="0.25">
      <c r="B25" s="8" t="s">
        <v>21</v>
      </c>
      <c r="C25" s="28"/>
      <c r="D25" s="28"/>
      <c r="E25" s="28"/>
      <c r="F25" s="28"/>
      <c r="G25" s="28"/>
      <c r="H25" s="28"/>
      <c r="I25" s="28"/>
      <c r="J25" s="28"/>
      <c r="K25" s="28"/>
      <c r="L25" s="28"/>
      <c r="M25" s="28"/>
      <c r="N25" s="28"/>
      <c r="O25" s="28"/>
      <c r="P25" s="28"/>
      <c r="Q25" s="28"/>
      <c r="R25" s="28"/>
      <c r="S25" s="28"/>
      <c r="T25" s="16">
        <f t="shared" si="0"/>
        <v>0</v>
      </c>
      <c r="U25" s="18">
        <v>16</v>
      </c>
      <c r="V25" s="21">
        <v>16</v>
      </c>
      <c r="W25" s="17"/>
      <c r="X25" s="2">
        <f t="shared" si="1"/>
        <v>32</v>
      </c>
      <c r="Y25" s="2"/>
    </row>
    <row r="26" spans="2:33" ht="20.100000000000001" customHeight="1" thickBot="1" x14ac:dyDescent="0.3">
      <c r="B26" s="8" t="s">
        <v>29</v>
      </c>
      <c r="C26" s="25">
        <v>1</v>
      </c>
      <c r="D26" s="25">
        <v>1</v>
      </c>
      <c r="E26" s="25">
        <v>1</v>
      </c>
      <c r="F26" s="25">
        <v>1</v>
      </c>
      <c r="G26" s="25">
        <v>1</v>
      </c>
      <c r="H26" s="25">
        <v>1</v>
      </c>
      <c r="I26" s="25">
        <v>1</v>
      </c>
      <c r="J26" s="25">
        <v>1</v>
      </c>
      <c r="K26" s="25">
        <v>1</v>
      </c>
      <c r="L26" s="25">
        <v>1</v>
      </c>
      <c r="M26" s="25">
        <v>1</v>
      </c>
      <c r="N26" s="25">
        <v>1</v>
      </c>
      <c r="O26" s="25">
        <v>1</v>
      </c>
      <c r="P26" s="25">
        <v>1</v>
      </c>
      <c r="Q26" s="25">
        <v>1</v>
      </c>
      <c r="R26" s="25">
        <v>1</v>
      </c>
      <c r="S26" s="25">
        <v>1</v>
      </c>
      <c r="T26" s="16">
        <f t="shared" si="0"/>
        <v>17</v>
      </c>
      <c r="U26" s="18">
        <v>17</v>
      </c>
      <c r="V26" s="21">
        <v>23</v>
      </c>
      <c r="W26" s="17">
        <v>12</v>
      </c>
      <c r="X26" s="2">
        <f t="shared" si="1"/>
        <v>52</v>
      </c>
      <c r="Y26" s="2"/>
    </row>
    <row r="27" spans="2:33" ht="15.75" thickBot="1" x14ac:dyDescent="0.3">
      <c r="B27" s="11"/>
      <c r="C27" s="12">
        <f>SUM(C7:C26)</f>
        <v>36</v>
      </c>
      <c r="D27" s="12">
        <f t="shared" ref="D27:S27" si="2">SUM(D7:D26)</f>
        <v>36</v>
      </c>
      <c r="E27" s="12">
        <f t="shared" si="2"/>
        <v>36</v>
      </c>
      <c r="F27" s="12">
        <f t="shared" si="2"/>
        <v>36</v>
      </c>
      <c r="G27" s="12">
        <f t="shared" si="2"/>
        <v>36</v>
      </c>
      <c r="H27" s="12">
        <f t="shared" si="2"/>
        <v>36</v>
      </c>
      <c r="I27" s="12">
        <f t="shared" si="2"/>
        <v>36</v>
      </c>
      <c r="J27" s="12">
        <f t="shared" si="2"/>
        <v>36</v>
      </c>
      <c r="K27" s="12">
        <f t="shared" si="2"/>
        <v>36</v>
      </c>
      <c r="L27" s="12">
        <f t="shared" si="2"/>
        <v>36</v>
      </c>
      <c r="M27" s="12">
        <f t="shared" si="2"/>
        <v>36</v>
      </c>
      <c r="N27" s="12">
        <f t="shared" si="2"/>
        <v>36</v>
      </c>
      <c r="O27" s="12">
        <f t="shared" si="2"/>
        <v>36</v>
      </c>
      <c r="P27" s="12">
        <f t="shared" si="2"/>
        <v>36</v>
      </c>
      <c r="Q27" s="12">
        <f t="shared" si="2"/>
        <v>36</v>
      </c>
      <c r="R27" s="12">
        <f t="shared" si="2"/>
        <v>36</v>
      </c>
      <c r="S27" s="12">
        <f t="shared" si="2"/>
        <v>36</v>
      </c>
      <c r="T27" s="13">
        <f>SUM(T7:T26)</f>
        <v>612</v>
      </c>
      <c r="U27" s="14">
        <f>SUM(U7:U26)</f>
        <v>749</v>
      </c>
      <c r="V27" s="15">
        <f>SUM(V7:V26)</f>
        <v>656</v>
      </c>
      <c r="W27" s="15">
        <f>SUM(W7:W26)</f>
        <v>36</v>
      </c>
      <c r="X27" s="2">
        <f>SUM(X7:X26)</f>
        <v>1441</v>
      </c>
      <c r="Y27" s="2"/>
      <c r="Z27" s="1" t="s">
        <v>22</v>
      </c>
      <c r="AA27" s="1">
        <v>23</v>
      </c>
    </row>
    <row r="28" spans="2:33" ht="15.75" thickBot="1" x14ac:dyDescent="0.3">
      <c r="B28" s="2"/>
      <c r="C28" s="2"/>
      <c r="D28" s="2"/>
      <c r="E28" s="2"/>
      <c r="F28" s="2"/>
      <c r="G28" s="2"/>
      <c r="H28" s="2"/>
      <c r="I28" s="2"/>
      <c r="J28" s="2"/>
      <c r="K28" s="2"/>
      <c r="L28" s="2"/>
      <c r="M28" s="2"/>
      <c r="N28" s="2"/>
      <c r="O28" s="2"/>
      <c r="P28" s="2"/>
      <c r="Q28" s="2"/>
      <c r="R28" s="2"/>
      <c r="S28" s="2"/>
      <c r="T28" s="2"/>
      <c r="U28" s="2"/>
      <c r="V28" s="2"/>
      <c r="W28" s="2"/>
      <c r="X28" s="2"/>
      <c r="Y28" s="2"/>
      <c r="Z28" s="1" t="s">
        <v>23</v>
      </c>
      <c r="AA28" s="1">
        <v>23</v>
      </c>
    </row>
    <row r="29" spans="2:33" ht="15.75" thickBot="1" x14ac:dyDescent="0.3">
      <c r="B29" s="2"/>
      <c r="C29" s="2"/>
      <c r="D29" s="2"/>
      <c r="E29" s="2"/>
      <c r="F29" s="2"/>
      <c r="G29" s="2"/>
      <c r="H29" s="2"/>
      <c r="I29" s="2"/>
      <c r="J29" s="2"/>
      <c r="K29" s="2"/>
      <c r="L29" s="2"/>
      <c r="M29" s="2"/>
      <c r="N29" s="2"/>
      <c r="O29" s="2"/>
      <c r="P29" s="2"/>
      <c r="Q29" s="2"/>
      <c r="R29" s="2"/>
      <c r="S29" s="2"/>
      <c r="T29" s="2" t="s">
        <v>30</v>
      </c>
      <c r="U29" s="42">
        <f>SUM(V27+AA34)</f>
        <v>1108</v>
      </c>
      <c r="V29" s="43"/>
      <c r="W29" s="44"/>
      <c r="X29" s="2"/>
      <c r="Y29" s="2"/>
      <c r="Z29" s="1" t="s">
        <v>24</v>
      </c>
      <c r="AA29" s="1">
        <v>44</v>
      </c>
    </row>
    <row r="30" spans="2:33" ht="15.75" thickBot="1" x14ac:dyDescent="0.3">
      <c r="B30" s="2"/>
      <c r="C30" s="2"/>
      <c r="D30" s="2"/>
      <c r="E30" s="2"/>
      <c r="F30" s="2"/>
      <c r="G30" s="2"/>
      <c r="H30" s="2"/>
      <c r="I30" s="2"/>
      <c r="J30" s="2"/>
      <c r="K30" s="2"/>
      <c r="L30" s="2"/>
      <c r="M30" s="2"/>
      <c r="N30" s="2"/>
      <c r="O30" s="2"/>
      <c r="P30" s="2"/>
      <c r="Q30" s="2"/>
      <c r="R30" s="2"/>
      <c r="S30" s="2"/>
      <c r="T30" s="2" t="s">
        <v>31</v>
      </c>
      <c r="U30" s="15">
        <f>SUM(U27+W27+U29)</f>
        <v>1893</v>
      </c>
      <c r="V30" s="2"/>
      <c r="W30" s="2"/>
      <c r="X30" s="2"/>
      <c r="Y30" s="2"/>
      <c r="Z30" s="1" t="s">
        <v>25</v>
      </c>
      <c r="AA30" s="1">
        <v>86</v>
      </c>
    </row>
    <row r="31" spans="2:33" x14ac:dyDescent="0.25">
      <c r="B31" s="2"/>
      <c r="C31" s="2"/>
      <c r="D31" s="2"/>
      <c r="E31" s="2"/>
      <c r="F31" s="2"/>
      <c r="G31" s="2"/>
      <c r="H31" s="2"/>
      <c r="I31" s="2"/>
      <c r="J31" s="2"/>
      <c r="K31" s="2"/>
      <c r="L31" s="2"/>
      <c r="M31" s="2"/>
      <c r="N31" s="2"/>
      <c r="O31" s="2"/>
      <c r="P31" s="2"/>
      <c r="Q31" s="2"/>
      <c r="R31" s="2"/>
      <c r="S31" s="2"/>
      <c r="T31" s="2"/>
      <c r="U31" s="34"/>
      <c r="V31" s="34"/>
      <c r="W31" s="34"/>
      <c r="X31" s="2"/>
      <c r="Y31" s="2"/>
      <c r="Z31" s="1" t="s">
        <v>26</v>
      </c>
      <c r="AA31" s="1">
        <v>92</v>
      </c>
    </row>
    <row r="32" spans="2:33" x14ac:dyDescent="0.25">
      <c r="Z32" s="1" t="s">
        <v>27</v>
      </c>
      <c r="AA32" s="1">
        <v>92</v>
      </c>
    </row>
    <row r="33" spans="26:27" x14ac:dyDescent="0.25">
      <c r="Z33" s="1" t="s">
        <v>28</v>
      </c>
      <c r="AA33" s="1">
        <v>92</v>
      </c>
    </row>
    <row r="34" spans="26:27" x14ac:dyDescent="0.25">
      <c r="AA34" s="1">
        <f>SUM(AA27:AA33)</f>
        <v>452</v>
      </c>
    </row>
  </sheetData>
  <sheetProtection selectLockedCells="1" selectUnlockedCells="1"/>
  <mergeCells count="8">
    <mergeCell ref="U31:W31"/>
    <mergeCell ref="B2:T2"/>
    <mergeCell ref="B3:T3"/>
    <mergeCell ref="T5:T6"/>
    <mergeCell ref="U5:U6"/>
    <mergeCell ref="W5:W6"/>
    <mergeCell ref="U29:W29"/>
    <mergeCell ref="V5:V6"/>
  </mergeCells>
  <pageMargins left="0" right="0" top="0" bottom="0" header="0.51181102362204722" footer="0.51181102362204722"/>
  <pageSetup paperSize="9" scale="90" firstPageNumber="0" orientation="landscape" verticalDpi="300" r:id="rId1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 к 1 сем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admin</dc:creator>
  <cp:lastModifiedBy>ГАПОУ ЛМХПК</cp:lastModifiedBy>
  <cp:lastPrinted>2023-08-26T08:30:20Z</cp:lastPrinted>
  <dcterms:created xsi:type="dcterms:W3CDTF">2020-08-18T07:00:15Z</dcterms:created>
  <dcterms:modified xsi:type="dcterms:W3CDTF">2023-08-26T08:30:39Z</dcterms:modified>
</cp:coreProperties>
</file>